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300" windowWidth="15576" windowHeight="11700"/>
  </bookViews>
  <sheets>
    <sheet name="Feuil1" sheetId="1" r:id="rId1"/>
  </sheets>
  <calcPr calcId="145621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E67" i="1"/>
</calcChain>
</file>

<file path=xl/sharedStrings.xml><?xml version="1.0" encoding="utf-8"?>
<sst xmlns="http://schemas.openxmlformats.org/spreadsheetml/2006/main" count="9" uniqueCount="9">
  <si>
    <t>INFO CHRIS PROBA IMAGE</t>
  </si>
  <si>
    <t>gap in spectrum?</t>
  </si>
  <si>
    <t>positive value means gap between to bands</t>
  </si>
  <si>
    <t>negative values means bands overlay</t>
  </si>
  <si>
    <t>normalisation?</t>
  </si>
  <si>
    <t>COULEUR VISIBLE</t>
  </si>
  <si>
    <t>NUMERO DE BANDE</t>
  </si>
  <si>
    <t>Longueur d'onde centrale</t>
  </si>
  <si>
    <t>Largeur de bande [nm]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</si>
</sst>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9933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3" borderId="0" xfId="0" applyFill="1"/>
    <xf numFmtId="0" fontId="1" fillId="4" borderId="0" xfId="0" applyFont="1" applyFill="1"/>
    <xf numFmtId="0" fontId="0" fillId="5" borderId="0" xfId="0" applyFill="1"/>
    <xf numFmtId="0" fontId="0" fillId="4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2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2" borderId="2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33FF"/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CHRIS PROBA BAND WIDTH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Feuil1!$E$5:$E$66</c:f>
              <c:numCache>
                <c:formatCode>General</c:formatCode>
                <c:ptCount val="62"/>
                <c:pt idx="0">
                  <c:v>18.5</c:v>
                </c:pt>
                <c:pt idx="1">
                  <c:v>17.899999999999999</c:v>
                </c:pt>
                <c:pt idx="2">
                  <c:v>16.899999999999999</c:v>
                </c:pt>
                <c:pt idx="3">
                  <c:v>17.5</c:v>
                </c:pt>
                <c:pt idx="4">
                  <c:v>18</c:v>
                </c:pt>
                <c:pt idx="5">
                  <c:v>16.3</c:v>
                </c:pt>
                <c:pt idx="6">
                  <c:v>16.8</c:v>
                </c:pt>
                <c:pt idx="7">
                  <c:v>17.2</c:v>
                </c:pt>
                <c:pt idx="8">
                  <c:v>17.8</c:v>
                </c:pt>
                <c:pt idx="9">
                  <c:v>18.3</c:v>
                </c:pt>
                <c:pt idx="10">
                  <c:v>16.100000000000001</c:v>
                </c:pt>
                <c:pt idx="11">
                  <c:v>19.600000000000001</c:v>
                </c:pt>
                <c:pt idx="12">
                  <c:v>17.2</c:v>
                </c:pt>
                <c:pt idx="13">
                  <c:v>17.7</c:v>
                </c:pt>
                <c:pt idx="14">
                  <c:v>18.3</c:v>
                </c:pt>
                <c:pt idx="15">
                  <c:v>15</c:v>
                </c:pt>
                <c:pt idx="16">
                  <c:v>19.3</c:v>
                </c:pt>
                <c:pt idx="17">
                  <c:v>19.899999999999999</c:v>
                </c:pt>
                <c:pt idx="18">
                  <c:v>16.2</c:v>
                </c:pt>
                <c:pt idx="19">
                  <c:v>16.5</c:v>
                </c:pt>
                <c:pt idx="20">
                  <c:v>16.899999999999999</c:v>
                </c:pt>
                <c:pt idx="21">
                  <c:v>17.2</c:v>
                </c:pt>
                <c:pt idx="22">
                  <c:v>17.5</c:v>
                </c:pt>
                <c:pt idx="23">
                  <c:v>18</c:v>
                </c:pt>
                <c:pt idx="24">
                  <c:v>18.3</c:v>
                </c:pt>
                <c:pt idx="25">
                  <c:v>13.1</c:v>
                </c:pt>
                <c:pt idx="26">
                  <c:v>13.2</c:v>
                </c:pt>
                <c:pt idx="27">
                  <c:v>13.3</c:v>
                </c:pt>
                <c:pt idx="28">
                  <c:v>13.5</c:v>
                </c:pt>
                <c:pt idx="29">
                  <c:v>13.5</c:v>
                </c:pt>
                <c:pt idx="30">
                  <c:v>13.6</c:v>
                </c:pt>
                <c:pt idx="31">
                  <c:v>13.8</c:v>
                </c:pt>
                <c:pt idx="32">
                  <c:v>13.9</c:v>
                </c:pt>
                <c:pt idx="33">
                  <c:v>14</c:v>
                </c:pt>
                <c:pt idx="34">
                  <c:v>14.1</c:v>
                </c:pt>
                <c:pt idx="35">
                  <c:v>14.2</c:v>
                </c:pt>
                <c:pt idx="36">
                  <c:v>14.3</c:v>
                </c:pt>
                <c:pt idx="37">
                  <c:v>14.5</c:v>
                </c:pt>
                <c:pt idx="38">
                  <c:v>14.7</c:v>
                </c:pt>
                <c:pt idx="39">
                  <c:v>14.7</c:v>
                </c:pt>
                <c:pt idx="40">
                  <c:v>14.9</c:v>
                </c:pt>
                <c:pt idx="41">
                  <c:v>15.1</c:v>
                </c:pt>
                <c:pt idx="42">
                  <c:v>15.1</c:v>
                </c:pt>
                <c:pt idx="43">
                  <c:v>15.3</c:v>
                </c:pt>
                <c:pt idx="44">
                  <c:v>15.5</c:v>
                </c:pt>
                <c:pt idx="45">
                  <c:v>24.2</c:v>
                </c:pt>
                <c:pt idx="46">
                  <c:v>16.2</c:v>
                </c:pt>
                <c:pt idx="47">
                  <c:v>16.2</c:v>
                </c:pt>
                <c:pt idx="48">
                  <c:v>16.399999999999999</c:v>
                </c:pt>
                <c:pt idx="49">
                  <c:v>16.5</c:v>
                </c:pt>
                <c:pt idx="50">
                  <c:v>16.600000000000001</c:v>
                </c:pt>
                <c:pt idx="51">
                  <c:v>16.899999999999999</c:v>
                </c:pt>
                <c:pt idx="52">
                  <c:v>17</c:v>
                </c:pt>
                <c:pt idx="53">
                  <c:v>17.2</c:v>
                </c:pt>
                <c:pt idx="54">
                  <c:v>17.2</c:v>
                </c:pt>
                <c:pt idx="55">
                  <c:v>17.3</c:v>
                </c:pt>
                <c:pt idx="56">
                  <c:v>27.9</c:v>
                </c:pt>
                <c:pt idx="57">
                  <c:v>17.7</c:v>
                </c:pt>
                <c:pt idx="58">
                  <c:v>17.899999999999999</c:v>
                </c:pt>
                <c:pt idx="59">
                  <c:v>18.100000000000001</c:v>
                </c:pt>
                <c:pt idx="60">
                  <c:v>18.100000000000001</c:v>
                </c:pt>
                <c:pt idx="61">
                  <c:v>18.5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515072"/>
        <c:axId val="148529152"/>
      </c:barChart>
      <c:catAx>
        <c:axId val="14851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8529152"/>
        <c:crosses val="autoZero"/>
        <c:auto val="1"/>
        <c:lblAlgn val="ctr"/>
        <c:lblOffset val="100"/>
        <c:noMultiLvlLbl val="0"/>
      </c:catAx>
      <c:valAx>
        <c:axId val="148529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85150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CHRIS PROBA CENTER BAND DISTANCE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Feuil1!$F$6:$F$66</c:f>
              <c:numCache>
                <c:formatCode>General</c:formatCode>
                <c:ptCount val="61"/>
                <c:pt idx="0">
                  <c:v>31.600000000000023</c:v>
                </c:pt>
                <c:pt idx="1">
                  <c:v>9.8999999999999773</c:v>
                </c:pt>
                <c:pt idx="2">
                  <c:v>9.6999999999999886</c:v>
                </c:pt>
                <c:pt idx="3">
                  <c:v>10.200000000000045</c:v>
                </c:pt>
                <c:pt idx="4">
                  <c:v>9.6999999999999886</c:v>
                </c:pt>
                <c:pt idx="5">
                  <c:v>9.0999999999999659</c:v>
                </c:pt>
                <c:pt idx="6">
                  <c:v>9.5</c:v>
                </c:pt>
                <c:pt idx="7">
                  <c:v>9.9000000000000341</c:v>
                </c:pt>
                <c:pt idx="8">
                  <c:v>10.599999999999966</c:v>
                </c:pt>
                <c:pt idx="9">
                  <c:v>9.7000000000000455</c:v>
                </c:pt>
                <c:pt idx="10">
                  <c:v>10.299999999999955</c:v>
                </c:pt>
                <c:pt idx="11">
                  <c:v>11</c:v>
                </c:pt>
                <c:pt idx="12">
                  <c:v>9.8999999999999773</c:v>
                </c:pt>
                <c:pt idx="13">
                  <c:v>10.400000000000091</c:v>
                </c:pt>
                <c:pt idx="14">
                  <c:v>9.1999999999999318</c:v>
                </c:pt>
                <c:pt idx="15">
                  <c:v>9.6000000000000227</c:v>
                </c:pt>
                <c:pt idx="16">
                  <c:v>12.100000000000023</c:v>
                </c:pt>
                <c:pt idx="17">
                  <c:v>10.600000000000023</c:v>
                </c:pt>
                <c:pt idx="18">
                  <c:v>8.8999999999999773</c:v>
                </c:pt>
                <c:pt idx="19">
                  <c:v>9.1000000000000227</c:v>
                </c:pt>
                <c:pt idx="20">
                  <c:v>9.5</c:v>
                </c:pt>
                <c:pt idx="21">
                  <c:v>10</c:v>
                </c:pt>
                <c:pt idx="22">
                  <c:v>10.199999999999932</c:v>
                </c:pt>
                <c:pt idx="23">
                  <c:v>10.700000000000045</c:v>
                </c:pt>
                <c:pt idx="24">
                  <c:v>8.1999999999999318</c:v>
                </c:pt>
                <c:pt idx="25">
                  <c:v>5.7000000000000455</c:v>
                </c:pt>
                <c:pt idx="26">
                  <c:v>5.7000000000000455</c:v>
                </c:pt>
                <c:pt idx="27">
                  <c:v>5.8999999999999773</c:v>
                </c:pt>
                <c:pt idx="28">
                  <c:v>5.8999999999999773</c:v>
                </c:pt>
                <c:pt idx="29">
                  <c:v>6.2000000000000455</c:v>
                </c:pt>
                <c:pt idx="30">
                  <c:v>6.0999999999999091</c:v>
                </c:pt>
                <c:pt idx="31">
                  <c:v>6.3000000000000682</c:v>
                </c:pt>
                <c:pt idx="32">
                  <c:v>6.5</c:v>
                </c:pt>
                <c:pt idx="33">
                  <c:v>6.5</c:v>
                </c:pt>
                <c:pt idx="34">
                  <c:v>6.7999999999999545</c:v>
                </c:pt>
                <c:pt idx="35">
                  <c:v>6.7000000000000455</c:v>
                </c:pt>
                <c:pt idx="36">
                  <c:v>7</c:v>
                </c:pt>
                <c:pt idx="37">
                  <c:v>7</c:v>
                </c:pt>
                <c:pt idx="38">
                  <c:v>7.2999999999999545</c:v>
                </c:pt>
                <c:pt idx="39">
                  <c:v>7.3000000000000682</c:v>
                </c:pt>
                <c:pt idx="40">
                  <c:v>7.3999999999999773</c:v>
                </c:pt>
                <c:pt idx="41">
                  <c:v>7.6999999999999318</c:v>
                </c:pt>
                <c:pt idx="42">
                  <c:v>7.7000000000000455</c:v>
                </c:pt>
                <c:pt idx="43">
                  <c:v>7.8999999999999773</c:v>
                </c:pt>
                <c:pt idx="44">
                  <c:v>20.5</c:v>
                </c:pt>
                <c:pt idx="45">
                  <c:v>12.600000000000023</c:v>
                </c:pt>
                <c:pt idx="46">
                  <c:v>8.7000000000000455</c:v>
                </c:pt>
                <c:pt idx="47">
                  <c:v>8.7999999999999545</c:v>
                </c:pt>
                <c:pt idx="48">
                  <c:v>8.8999999999999773</c:v>
                </c:pt>
                <c:pt idx="49">
                  <c:v>9.1000000000000227</c:v>
                </c:pt>
                <c:pt idx="50">
                  <c:v>9.2999999999999545</c:v>
                </c:pt>
                <c:pt idx="51">
                  <c:v>9.4000000000000909</c:v>
                </c:pt>
                <c:pt idx="52">
                  <c:v>9.5</c:v>
                </c:pt>
                <c:pt idx="53">
                  <c:v>9.6999999999999318</c:v>
                </c:pt>
                <c:pt idx="54">
                  <c:v>9.8999999999999773</c:v>
                </c:pt>
                <c:pt idx="55">
                  <c:v>15</c:v>
                </c:pt>
                <c:pt idx="56">
                  <c:v>15.300000000000068</c:v>
                </c:pt>
                <c:pt idx="57">
                  <c:v>10.299999999999955</c:v>
                </c:pt>
                <c:pt idx="58">
                  <c:v>10.600000000000023</c:v>
                </c:pt>
                <c:pt idx="59">
                  <c:v>10.700000000000045</c:v>
                </c:pt>
                <c:pt idx="60">
                  <c:v>10.699999999999932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536704"/>
        <c:axId val="148542592"/>
      </c:barChart>
      <c:catAx>
        <c:axId val="148536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8542592"/>
        <c:crosses val="autoZero"/>
        <c:auto val="1"/>
        <c:lblAlgn val="ctr"/>
        <c:lblOffset val="100"/>
        <c:noMultiLvlLbl val="0"/>
      </c:catAx>
      <c:valAx>
        <c:axId val="148542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8536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GAP IN SPECTRUM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Feuil1!$G$6:$G$66</c:f>
              <c:numCache>
                <c:formatCode>General</c:formatCode>
                <c:ptCount val="61"/>
                <c:pt idx="0">
                  <c:v>22.650000000000034</c:v>
                </c:pt>
                <c:pt idx="1">
                  <c:v>1.4499999999999886</c:v>
                </c:pt>
                <c:pt idx="2">
                  <c:v>0.94999999999998863</c:v>
                </c:pt>
                <c:pt idx="3">
                  <c:v>1.2000000000000455</c:v>
                </c:pt>
                <c:pt idx="4">
                  <c:v>1.5500000000000114</c:v>
                </c:pt>
                <c:pt idx="5">
                  <c:v>0.69999999999998863</c:v>
                </c:pt>
                <c:pt idx="6">
                  <c:v>0.89999999999997726</c:v>
                </c:pt>
                <c:pt idx="7">
                  <c:v>1.0000000000000568</c:v>
                </c:pt>
                <c:pt idx="8">
                  <c:v>1.4499999999999886</c:v>
                </c:pt>
                <c:pt idx="9">
                  <c:v>1.6500000000000909</c:v>
                </c:pt>
                <c:pt idx="10">
                  <c:v>0.5</c:v>
                </c:pt>
                <c:pt idx="11">
                  <c:v>2.3999999999999773</c:v>
                </c:pt>
                <c:pt idx="12">
                  <c:v>1.0499999999999545</c:v>
                </c:pt>
                <c:pt idx="13">
                  <c:v>1.2500000000001137</c:v>
                </c:pt>
                <c:pt idx="14">
                  <c:v>1.6999999999999318</c:v>
                </c:pt>
                <c:pt idx="15">
                  <c:v>-4.9999999999954525E-2</c:v>
                </c:pt>
                <c:pt idx="16">
                  <c:v>2.1499999999999773</c:v>
                </c:pt>
                <c:pt idx="17">
                  <c:v>2.5</c:v>
                </c:pt>
                <c:pt idx="18">
                  <c:v>0.64999999999997726</c:v>
                </c:pt>
                <c:pt idx="19">
                  <c:v>0.64999999999997726</c:v>
                </c:pt>
                <c:pt idx="20">
                  <c:v>0.89999999999997726</c:v>
                </c:pt>
                <c:pt idx="21">
                  <c:v>1.25</c:v>
                </c:pt>
                <c:pt idx="22">
                  <c:v>1.1999999999999318</c:v>
                </c:pt>
                <c:pt idx="23">
                  <c:v>1.5500000000000682</c:v>
                </c:pt>
                <c:pt idx="24">
                  <c:v>1.6499999999999773</c:v>
                </c:pt>
                <c:pt idx="25">
                  <c:v>-0.89999999999997726</c:v>
                </c:pt>
                <c:pt idx="26">
                  <c:v>-0.94999999999993179</c:v>
                </c:pt>
                <c:pt idx="27">
                  <c:v>-0.85000000000002274</c:v>
                </c:pt>
                <c:pt idx="28">
                  <c:v>-0.85000000000002274</c:v>
                </c:pt>
                <c:pt idx="29">
                  <c:v>-0.59999999999990905</c:v>
                </c:pt>
                <c:pt idx="30">
                  <c:v>-0.80000000000006821</c:v>
                </c:pt>
                <c:pt idx="31">
                  <c:v>-0.64999999999997726</c:v>
                </c:pt>
                <c:pt idx="32">
                  <c:v>-0.5</c:v>
                </c:pt>
                <c:pt idx="33">
                  <c:v>-0.54999999999995453</c:v>
                </c:pt>
                <c:pt idx="34">
                  <c:v>-0.30000000000006821</c:v>
                </c:pt>
                <c:pt idx="35">
                  <c:v>-0.44999999999993179</c:v>
                </c:pt>
                <c:pt idx="36">
                  <c:v>-0.25</c:v>
                </c:pt>
                <c:pt idx="37">
                  <c:v>-0.35000000000002274</c:v>
                </c:pt>
                <c:pt idx="38">
                  <c:v>-5.0000000000068212E-2</c:v>
                </c:pt>
                <c:pt idx="39">
                  <c:v>-0.14999999999997726</c:v>
                </c:pt>
                <c:pt idx="40">
                  <c:v>-0.14999999999997726</c:v>
                </c:pt>
                <c:pt idx="41">
                  <c:v>0.14999999999997726</c:v>
                </c:pt>
                <c:pt idx="42">
                  <c:v>5.0000000000068212E-2</c:v>
                </c:pt>
                <c:pt idx="43">
                  <c:v>0.14999999999997726</c:v>
                </c:pt>
                <c:pt idx="44">
                  <c:v>8.3999999999999773</c:v>
                </c:pt>
                <c:pt idx="45">
                  <c:v>4.5</c:v>
                </c:pt>
                <c:pt idx="46">
                  <c:v>0.60000000000002274</c:v>
                </c:pt>
                <c:pt idx="47">
                  <c:v>0.59999999999990905</c:v>
                </c:pt>
                <c:pt idx="48">
                  <c:v>0.64999999999997726</c:v>
                </c:pt>
                <c:pt idx="49">
                  <c:v>0.80000000000006821</c:v>
                </c:pt>
                <c:pt idx="50">
                  <c:v>0.84999999999990905</c:v>
                </c:pt>
                <c:pt idx="51">
                  <c:v>0.90000000000009095</c:v>
                </c:pt>
                <c:pt idx="52">
                  <c:v>0.89999999999997726</c:v>
                </c:pt>
                <c:pt idx="53">
                  <c:v>1.0999999999999091</c:v>
                </c:pt>
                <c:pt idx="54">
                  <c:v>1.25</c:v>
                </c:pt>
                <c:pt idx="55">
                  <c:v>1.0499999999999545</c:v>
                </c:pt>
                <c:pt idx="56">
                  <c:v>6.4500000000000455</c:v>
                </c:pt>
                <c:pt idx="57">
                  <c:v>1.3499999999999091</c:v>
                </c:pt>
                <c:pt idx="58">
                  <c:v>1.5500000000000682</c:v>
                </c:pt>
                <c:pt idx="59">
                  <c:v>1.6500000000000909</c:v>
                </c:pt>
                <c:pt idx="60">
                  <c:v>1.4499999999999318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868736"/>
        <c:axId val="150870272"/>
      </c:barChart>
      <c:catAx>
        <c:axId val="15086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0870272"/>
        <c:crosses val="autoZero"/>
        <c:auto val="1"/>
        <c:lblAlgn val="ctr"/>
        <c:lblOffset val="100"/>
        <c:noMultiLvlLbl val="0"/>
      </c:catAx>
      <c:valAx>
        <c:axId val="150870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0868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Feuil1!$C$5:$C$66</c:f>
              <c:numCache>
                <c:formatCode>General</c:formatCode>
                <c:ptCount val="6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</c:numCache>
            </c:numRef>
          </c:xVal>
          <c:yVal>
            <c:numRef>
              <c:f>Feuil1!$H$5:$H$66</c:f>
              <c:numCache>
                <c:formatCode>General</c:formatCode>
                <c:ptCount val="62"/>
                <c:pt idx="0">
                  <c:v>25.505974495431268</c:v>
                </c:pt>
                <c:pt idx="1">
                  <c:v>27.473240285169197</c:v>
                </c:pt>
                <c:pt idx="2">
                  <c:v>28.089567225625064</c:v>
                </c:pt>
                <c:pt idx="3">
                  <c:v>28.693443116778795</c:v>
                </c:pt>
                <c:pt idx="4">
                  <c:v>29.328446631187873</c:v>
                </c:pt>
                <c:pt idx="5">
                  <c:v>29.9323225223416</c:v>
                </c:pt>
                <c:pt idx="6">
                  <c:v>30.498845265588916</c:v>
                </c:pt>
                <c:pt idx="7">
                  <c:v>31.090270107440503</c:v>
                </c:pt>
                <c:pt idx="8">
                  <c:v>31.706597047896377</c:v>
                </c:pt>
                <c:pt idx="9">
                  <c:v>32.366502660909731</c:v>
                </c:pt>
                <c:pt idx="10">
                  <c:v>32.970378552063458</c:v>
                </c:pt>
                <c:pt idx="11">
                  <c:v>33.611607591123601</c:v>
                </c:pt>
                <c:pt idx="12">
                  <c:v>34.296415302741238</c:v>
                </c:pt>
                <c:pt idx="13">
                  <c:v>34.912742243197108</c:v>
                </c:pt>
                <c:pt idx="14">
                  <c:v>35.56019680690833</c:v>
                </c:pt>
                <c:pt idx="15">
                  <c:v>36.132945074806706</c:v>
                </c:pt>
                <c:pt idx="16">
                  <c:v>36.730595441309369</c:v>
                </c:pt>
                <c:pt idx="17">
                  <c:v>37.483883924088765</c:v>
                </c:pt>
                <c:pt idx="18">
                  <c:v>38.143789537102123</c:v>
                </c:pt>
                <c:pt idx="19">
                  <c:v>38.697861231047298</c:v>
                </c:pt>
                <c:pt idx="20">
                  <c:v>39.26438397429461</c:v>
                </c:pt>
                <c:pt idx="21">
                  <c:v>39.855808816146208</c:v>
                </c:pt>
                <c:pt idx="22">
                  <c:v>40.478361281253143</c:v>
                </c:pt>
                <c:pt idx="23">
                  <c:v>41.113364795662214</c:v>
                </c:pt>
                <c:pt idx="24">
                  <c:v>41.779495933326643</c:v>
                </c:pt>
                <c:pt idx="25">
                  <c:v>42.289988954714325</c:v>
                </c:pt>
                <c:pt idx="26">
                  <c:v>42.644843859825286</c:v>
                </c:pt>
                <c:pt idx="27">
                  <c:v>42.999698764936248</c:v>
                </c:pt>
                <c:pt idx="28">
                  <c:v>43.367004719349332</c:v>
                </c:pt>
                <c:pt idx="29">
                  <c:v>43.734310673762423</c:v>
                </c:pt>
                <c:pt idx="30">
                  <c:v>44.120293202128735</c:v>
                </c:pt>
                <c:pt idx="31">
                  <c:v>44.500050205843955</c:v>
                </c:pt>
                <c:pt idx="32">
                  <c:v>44.892258258861332</c:v>
                </c:pt>
                <c:pt idx="33">
                  <c:v>45.296917361180846</c:v>
                </c:pt>
                <c:pt idx="34">
                  <c:v>45.701576463500352</c:v>
                </c:pt>
                <c:pt idx="35">
                  <c:v>46.124912139773066</c:v>
                </c:pt>
                <c:pt idx="36">
                  <c:v>46.542022291394716</c:v>
                </c:pt>
                <c:pt idx="37">
                  <c:v>46.97780901696958</c:v>
                </c:pt>
                <c:pt idx="38">
                  <c:v>47.41359574254443</c:v>
                </c:pt>
                <c:pt idx="39">
                  <c:v>47.868059042072495</c:v>
                </c:pt>
                <c:pt idx="40">
                  <c:v>48.322522341600568</c:v>
                </c:pt>
                <c:pt idx="41">
                  <c:v>48.783211165779697</c:v>
                </c:pt>
                <c:pt idx="42">
                  <c:v>49.262576563912035</c:v>
                </c:pt>
                <c:pt idx="43">
                  <c:v>49.741941962044379</c:v>
                </c:pt>
                <c:pt idx="44">
                  <c:v>50.233758409478867</c:v>
                </c:pt>
                <c:pt idx="45">
                  <c:v>51.509990962948088</c:v>
                </c:pt>
                <c:pt idx="46">
                  <c:v>52.294407068982828</c:v>
                </c:pt>
                <c:pt idx="47">
                  <c:v>52.836027713625874</c:v>
                </c:pt>
                <c:pt idx="48">
                  <c:v>53.383873882919971</c:v>
                </c:pt>
                <c:pt idx="49">
                  <c:v>53.937945576865147</c:v>
                </c:pt>
                <c:pt idx="50">
                  <c:v>54.504468320112458</c:v>
                </c:pt>
                <c:pt idx="51">
                  <c:v>55.083442112661913</c:v>
                </c:pt>
                <c:pt idx="52">
                  <c:v>55.66864142986244</c:v>
                </c:pt>
                <c:pt idx="53">
                  <c:v>56.260066271714031</c:v>
                </c:pt>
                <c:pt idx="54">
                  <c:v>56.863942162867758</c:v>
                </c:pt>
                <c:pt idx="55">
                  <c:v>57.480269103323621</c:v>
                </c:pt>
                <c:pt idx="56">
                  <c:v>58.414097800984031</c:v>
                </c:pt>
                <c:pt idx="57">
                  <c:v>59.366603072597655</c:v>
                </c:pt>
                <c:pt idx="58">
                  <c:v>60.007832111657798</c:v>
                </c:pt>
                <c:pt idx="59">
                  <c:v>60.667737724671156</c:v>
                </c:pt>
                <c:pt idx="60">
                  <c:v>61.333868862335585</c:v>
                </c:pt>
                <c:pt idx="61">
                  <c:v>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882176"/>
        <c:axId val="150883712"/>
      </c:scatterChart>
      <c:valAx>
        <c:axId val="150882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50883712"/>
        <c:crosses val="autoZero"/>
        <c:crossBetween val="midCat"/>
      </c:valAx>
      <c:valAx>
        <c:axId val="150883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08821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6538545662561417"/>
          <c:y val="0.44797763718841499"/>
          <c:w val="0.11217969748973688"/>
          <c:h val="8.381502890173409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266700</xdr:colOff>
      <xdr:row>2</xdr:row>
      <xdr:rowOff>30480</xdr:rowOff>
    </xdr:from>
    <xdr:to>
      <xdr:col>14</xdr:col>
      <xdr:colOff>266700</xdr:colOff>
      <xdr:row>16</xdr:row>
      <xdr:rowOff>106680</xdr:rowOff>
    </xdr:to>
    <xdr:graphicFrame macro="">
      <xdr:nvGraphicFramePr>
        <xdr:cNvPr id="1050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281940</xdr:colOff>
      <xdr:row>17</xdr:row>
      <xdr:rowOff>53340</xdr:rowOff>
    </xdr:from>
    <xdr:to>
      <xdr:col>14</xdr:col>
      <xdr:colOff>281940</xdr:colOff>
      <xdr:row>31</xdr:row>
      <xdr:rowOff>129540</xdr:rowOff>
    </xdr:to>
    <xdr:graphicFrame macro="">
      <xdr:nvGraphicFramePr>
        <xdr:cNvPr id="1051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289560</xdr:colOff>
      <xdr:row>32</xdr:row>
      <xdr:rowOff>91440</xdr:rowOff>
    </xdr:from>
    <xdr:to>
      <xdr:col>14</xdr:col>
      <xdr:colOff>464820</xdr:colOff>
      <xdr:row>46</xdr:row>
      <xdr:rowOff>160020</xdr:rowOff>
    </xdr:to>
    <xdr:graphicFrame macro="">
      <xdr:nvGraphicFramePr>
        <xdr:cNvPr id="1052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281940</xdr:colOff>
      <xdr:row>47</xdr:row>
      <xdr:rowOff>99060</xdr:rowOff>
    </xdr:from>
    <xdr:to>
      <xdr:col>14</xdr:col>
      <xdr:colOff>281940</xdr:colOff>
      <xdr:row>61</xdr:row>
      <xdr:rowOff>175260</xdr:rowOff>
    </xdr:to>
    <xdr:graphicFrame macro="">
      <xdr:nvGraphicFramePr>
        <xdr:cNvPr id="1053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9"/>
  <sheetViews>
    <sheetView tabSelected="1" zoomScale="80" zoomScaleNormal="80" workbookViewId="0">
      <selection activeCell="G1" sqref="G1"/>
    </sheetView>
  </sheetViews>
  <sheetFormatPr defaultColWidth="11.5546875" defaultRowHeight="14.4" x14ac:dyDescent="0.3"/>
  <cols>
    <col min="2" max="5" width="12.77734375" customWidth="1"/>
    <col min="6" max="6" width="11.5546875" customWidth="1"/>
    <col min="7" max="7" width="16.6640625" customWidth="1"/>
    <col min="8" max="8" width="14" bestFit="1" customWidth="1"/>
  </cols>
  <sheetData>
    <row r="1" spans="2:8" x14ac:dyDescent="0.3">
      <c r="C1" t="s">
        <v>0</v>
      </c>
    </row>
    <row r="3" spans="2:8" s="12" customFormat="1" ht="43.2" x14ac:dyDescent="0.3">
      <c r="B3" s="11" t="s">
        <v>5</v>
      </c>
      <c r="C3" s="11" t="s">
        <v>6</v>
      </c>
      <c r="D3" s="11" t="s">
        <v>7</v>
      </c>
      <c r="E3" s="11" t="s">
        <v>8</v>
      </c>
      <c r="G3" s="13" t="s">
        <v>1</v>
      </c>
      <c r="H3" s="13" t="s">
        <v>4</v>
      </c>
    </row>
    <row r="4" spans="2:8" x14ac:dyDescent="0.3">
      <c r="B4" s="1"/>
      <c r="C4" s="1"/>
      <c r="D4" s="1"/>
      <c r="E4" s="1"/>
    </row>
    <row r="5" spans="2:8" x14ac:dyDescent="0.3">
      <c r="B5" s="10"/>
      <c r="C5" s="1">
        <v>1</v>
      </c>
      <c r="D5" s="2">
        <v>409.7</v>
      </c>
      <c r="E5" s="1">
        <v>18.5</v>
      </c>
      <c r="H5">
        <f>D5/995.9*62</f>
        <v>25.505974495431268</v>
      </c>
    </row>
    <row r="6" spans="2:8" x14ac:dyDescent="0.3">
      <c r="B6" s="10"/>
      <c r="C6" s="1">
        <v>2</v>
      </c>
      <c r="D6" s="1">
        <v>441.3</v>
      </c>
      <c r="E6" s="1">
        <v>17.899999999999999</v>
      </c>
      <c r="F6" s="3">
        <f>D6-D5</f>
        <v>31.600000000000023</v>
      </c>
      <c r="G6" s="3">
        <f>D6-E6/2-D5</f>
        <v>22.650000000000034</v>
      </c>
      <c r="H6">
        <f t="shared" ref="H6:H66" si="0">D6/995.9*62</f>
        <v>27.473240285169197</v>
      </c>
    </row>
    <row r="7" spans="2:8" x14ac:dyDescent="0.3">
      <c r="B7" s="9"/>
      <c r="C7" s="1">
        <v>3</v>
      </c>
      <c r="D7" s="6">
        <v>451.2</v>
      </c>
      <c r="E7" s="1">
        <v>16.899999999999999</v>
      </c>
      <c r="F7">
        <f t="shared" ref="F7:F66" si="1">D7-D6</f>
        <v>9.8999999999999773</v>
      </c>
      <c r="G7">
        <f t="shared" ref="G7:G66" si="2">D7-E7/2-D6</f>
        <v>1.4499999999999886</v>
      </c>
      <c r="H7">
        <f t="shared" si="0"/>
        <v>28.089567225625064</v>
      </c>
    </row>
    <row r="8" spans="2:8" x14ac:dyDescent="0.3">
      <c r="B8" s="9"/>
      <c r="C8" s="1">
        <v>4</v>
      </c>
      <c r="D8" s="1">
        <v>460.9</v>
      </c>
      <c r="E8" s="1">
        <v>17.5</v>
      </c>
      <c r="F8">
        <f t="shared" si="1"/>
        <v>9.6999999999999886</v>
      </c>
      <c r="G8">
        <f t="shared" si="2"/>
        <v>0.94999999999998863</v>
      </c>
      <c r="H8">
        <f t="shared" si="0"/>
        <v>28.693443116778795</v>
      </c>
    </row>
    <row r="9" spans="2:8" x14ac:dyDescent="0.3">
      <c r="B9" s="9"/>
      <c r="C9" s="1">
        <v>5</v>
      </c>
      <c r="D9" s="1">
        <v>471.1</v>
      </c>
      <c r="E9" s="1">
        <v>18</v>
      </c>
      <c r="F9">
        <f t="shared" si="1"/>
        <v>10.200000000000045</v>
      </c>
      <c r="G9">
        <f t="shared" si="2"/>
        <v>1.2000000000000455</v>
      </c>
      <c r="H9">
        <f t="shared" si="0"/>
        <v>29.328446631187873</v>
      </c>
    </row>
    <row r="10" spans="2:8" x14ac:dyDescent="0.3">
      <c r="B10" s="9"/>
      <c r="C10" s="1">
        <v>6</v>
      </c>
      <c r="D10" s="1">
        <v>480.8</v>
      </c>
      <c r="E10" s="1">
        <v>16.3</v>
      </c>
      <c r="F10">
        <f t="shared" si="1"/>
        <v>9.6999999999999886</v>
      </c>
      <c r="G10">
        <f t="shared" si="2"/>
        <v>1.5500000000000114</v>
      </c>
      <c r="H10">
        <f t="shared" si="0"/>
        <v>29.9323225223416</v>
      </c>
    </row>
    <row r="11" spans="2:8" x14ac:dyDescent="0.3">
      <c r="B11" s="9"/>
      <c r="C11" s="1">
        <v>7</v>
      </c>
      <c r="D11" s="1">
        <v>489.9</v>
      </c>
      <c r="E11" s="1">
        <v>16.8</v>
      </c>
      <c r="F11">
        <f t="shared" si="1"/>
        <v>9.0999999999999659</v>
      </c>
      <c r="G11">
        <f t="shared" si="2"/>
        <v>0.69999999999998863</v>
      </c>
      <c r="H11">
        <f t="shared" si="0"/>
        <v>30.498845265588916</v>
      </c>
    </row>
    <row r="12" spans="2:8" x14ac:dyDescent="0.3">
      <c r="B12" s="8"/>
      <c r="C12" s="1">
        <v>8</v>
      </c>
      <c r="D12" s="2">
        <v>499.4</v>
      </c>
      <c r="E12" s="1">
        <v>17.2</v>
      </c>
      <c r="F12">
        <f t="shared" si="1"/>
        <v>9.5</v>
      </c>
      <c r="G12">
        <f t="shared" si="2"/>
        <v>0.89999999999997726</v>
      </c>
      <c r="H12">
        <f t="shared" si="0"/>
        <v>31.090270107440503</v>
      </c>
    </row>
    <row r="13" spans="2:8" x14ac:dyDescent="0.3">
      <c r="B13" s="8"/>
      <c r="C13" s="1">
        <v>9</v>
      </c>
      <c r="D13" s="1">
        <v>509.3</v>
      </c>
      <c r="E13" s="1">
        <v>17.8</v>
      </c>
      <c r="F13">
        <f t="shared" si="1"/>
        <v>9.9000000000000341</v>
      </c>
      <c r="G13">
        <f t="shared" si="2"/>
        <v>1.0000000000000568</v>
      </c>
      <c r="H13">
        <f t="shared" si="0"/>
        <v>31.706597047896377</v>
      </c>
    </row>
    <row r="14" spans="2:8" x14ac:dyDescent="0.3">
      <c r="B14" s="8"/>
      <c r="C14" s="1">
        <v>10</v>
      </c>
      <c r="D14" s="1">
        <v>519.9</v>
      </c>
      <c r="E14" s="1">
        <v>18.3</v>
      </c>
      <c r="F14">
        <f t="shared" si="1"/>
        <v>10.599999999999966</v>
      </c>
      <c r="G14">
        <f t="shared" si="2"/>
        <v>1.4499999999999886</v>
      </c>
      <c r="H14">
        <f t="shared" si="0"/>
        <v>32.366502660909731</v>
      </c>
    </row>
    <row r="15" spans="2:8" x14ac:dyDescent="0.3">
      <c r="B15" s="8"/>
      <c r="C15" s="1">
        <v>11</v>
      </c>
      <c r="D15" s="1">
        <v>529.6</v>
      </c>
      <c r="E15" s="1">
        <v>16.100000000000001</v>
      </c>
      <c r="F15">
        <f t="shared" si="1"/>
        <v>9.7000000000000455</v>
      </c>
      <c r="G15">
        <f t="shared" si="2"/>
        <v>1.6500000000000909</v>
      </c>
      <c r="H15">
        <f t="shared" si="0"/>
        <v>32.970378552063458</v>
      </c>
    </row>
    <row r="16" spans="2:8" x14ac:dyDescent="0.3">
      <c r="B16" s="8"/>
      <c r="C16" s="1">
        <v>12</v>
      </c>
      <c r="D16" s="1">
        <v>539.9</v>
      </c>
      <c r="E16" s="1">
        <v>19.600000000000001</v>
      </c>
      <c r="F16">
        <f t="shared" si="1"/>
        <v>10.299999999999955</v>
      </c>
      <c r="G16">
        <f t="shared" si="2"/>
        <v>0.5</v>
      </c>
      <c r="H16">
        <f t="shared" si="0"/>
        <v>33.611607591123601</v>
      </c>
    </row>
    <row r="17" spans="2:8" x14ac:dyDescent="0.3">
      <c r="B17" s="8"/>
      <c r="C17" s="1">
        <v>13</v>
      </c>
      <c r="D17" s="6">
        <v>550.9</v>
      </c>
      <c r="E17" s="1">
        <v>17.2</v>
      </c>
      <c r="F17">
        <f t="shared" si="1"/>
        <v>11</v>
      </c>
      <c r="G17">
        <f t="shared" si="2"/>
        <v>2.3999999999999773</v>
      </c>
      <c r="H17">
        <f t="shared" si="0"/>
        <v>34.296415302741238</v>
      </c>
    </row>
    <row r="18" spans="2:8" x14ac:dyDescent="0.3">
      <c r="B18" s="8"/>
      <c r="C18" s="1">
        <v>14</v>
      </c>
      <c r="D18" s="1">
        <v>560.79999999999995</v>
      </c>
      <c r="E18" s="1">
        <v>17.7</v>
      </c>
      <c r="F18">
        <f t="shared" si="1"/>
        <v>9.8999999999999773</v>
      </c>
      <c r="G18">
        <f t="shared" si="2"/>
        <v>1.0499999999999545</v>
      </c>
      <c r="H18">
        <f t="shared" si="0"/>
        <v>34.912742243197108</v>
      </c>
    </row>
    <row r="19" spans="2:8" x14ac:dyDescent="0.3">
      <c r="B19" s="2"/>
      <c r="C19" s="1">
        <v>15</v>
      </c>
      <c r="D19" s="1">
        <v>571.20000000000005</v>
      </c>
      <c r="E19" s="1">
        <v>18.3</v>
      </c>
      <c r="F19">
        <f t="shared" si="1"/>
        <v>10.400000000000091</v>
      </c>
      <c r="G19">
        <f t="shared" si="2"/>
        <v>1.2500000000001137</v>
      </c>
      <c r="H19">
        <f t="shared" si="0"/>
        <v>35.56019680690833</v>
      </c>
    </row>
    <row r="20" spans="2:8" x14ac:dyDescent="0.3">
      <c r="B20" s="2"/>
      <c r="C20" s="1">
        <v>16</v>
      </c>
      <c r="D20" s="1">
        <v>580.4</v>
      </c>
      <c r="E20" s="1">
        <v>15</v>
      </c>
      <c r="F20">
        <f t="shared" si="1"/>
        <v>9.1999999999999318</v>
      </c>
      <c r="G20">
        <f t="shared" si="2"/>
        <v>1.6999999999999318</v>
      </c>
      <c r="H20">
        <f t="shared" si="0"/>
        <v>36.132945074806706</v>
      </c>
    </row>
    <row r="21" spans="2:8" x14ac:dyDescent="0.3">
      <c r="B21" s="2"/>
      <c r="C21" s="1">
        <v>17</v>
      </c>
      <c r="D21" s="1">
        <v>590</v>
      </c>
      <c r="E21" s="1">
        <v>19.3</v>
      </c>
      <c r="F21">
        <f t="shared" si="1"/>
        <v>9.6000000000000227</v>
      </c>
      <c r="G21">
        <f t="shared" si="2"/>
        <v>-4.9999999999954525E-2</v>
      </c>
      <c r="H21">
        <f t="shared" si="0"/>
        <v>36.730595441309369</v>
      </c>
    </row>
    <row r="22" spans="2:8" x14ac:dyDescent="0.3">
      <c r="B22" s="6"/>
      <c r="C22" s="1">
        <v>18</v>
      </c>
      <c r="D22" s="2">
        <v>602.1</v>
      </c>
      <c r="E22" s="1">
        <v>19.899999999999999</v>
      </c>
      <c r="F22">
        <f t="shared" si="1"/>
        <v>12.100000000000023</v>
      </c>
      <c r="G22">
        <f t="shared" si="2"/>
        <v>2.1499999999999773</v>
      </c>
      <c r="H22">
        <f t="shared" si="0"/>
        <v>37.483883924088765</v>
      </c>
    </row>
    <row r="23" spans="2:8" x14ac:dyDescent="0.3">
      <c r="B23" s="6"/>
      <c r="C23" s="1">
        <v>19</v>
      </c>
      <c r="D23" s="1">
        <v>612.70000000000005</v>
      </c>
      <c r="E23" s="1">
        <v>16.2</v>
      </c>
      <c r="F23">
        <f t="shared" si="1"/>
        <v>10.600000000000023</v>
      </c>
      <c r="G23">
        <f t="shared" si="2"/>
        <v>2.5</v>
      </c>
      <c r="H23">
        <f t="shared" si="0"/>
        <v>38.143789537102123</v>
      </c>
    </row>
    <row r="24" spans="2:8" x14ac:dyDescent="0.3">
      <c r="B24" s="6"/>
      <c r="C24" s="1">
        <v>20</v>
      </c>
      <c r="D24" s="1">
        <v>621.6</v>
      </c>
      <c r="E24" s="1">
        <v>16.5</v>
      </c>
      <c r="F24">
        <f t="shared" si="1"/>
        <v>8.8999999999999773</v>
      </c>
      <c r="G24">
        <f t="shared" si="2"/>
        <v>0.64999999999997726</v>
      </c>
      <c r="H24">
        <f t="shared" si="0"/>
        <v>38.697861231047298</v>
      </c>
    </row>
    <row r="25" spans="2:8" x14ac:dyDescent="0.3">
      <c r="B25" s="6"/>
      <c r="C25" s="1">
        <v>21</v>
      </c>
      <c r="D25" s="1">
        <v>630.70000000000005</v>
      </c>
      <c r="E25" s="1">
        <v>16.899999999999999</v>
      </c>
      <c r="F25">
        <f t="shared" si="1"/>
        <v>9.1000000000000227</v>
      </c>
      <c r="G25">
        <f t="shared" si="2"/>
        <v>0.64999999999997726</v>
      </c>
      <c r="H25">
        <f t="shared" si="0"/>
        <v>39.26438397429461</v>
      </c>
    </row>
    <row r="26" spans="2:8" x14ac:dyDescent="0.3">
      <c r="B26" s="7"/>
      <c r="C26" s="1">
        <v>22</v>
      </c>
      <c r="D26" s="1">
        <v>640.20000000000005</v>
      </c>
      <c r="E26" s="1">
        <v>17.2</v>
      </c>
      <c r="F26">
        <f t="shared" si="1"/>
        <v>9.5</v>
      </c>
      <c r="G26">
        <f t="shared" si="2"/>
        <v>0.89999999999997726</v>
      </c>
      <c r="H26">
        <f t="shared" si="0"/>
        <v>39.855808816146208</v>
      </c>
    </row>
    <row r="27" spans="2:8" x14ac:dyDescent="0.3">
      <c r="B27" s="7"/>
      <c r="C27" s="1">
        <v>23</v>
      </c>
      <c r="D27" s="6">
        <v>650.20000000000005</v>
      </c>
      <c r="E27" s="1">
        <v>17.5</v>
      </c>
      <c r="F27">
        <f t="shared" si="1"/>
        <v>10</v>
      </c>
      <c r="G27">
        <f t="shared" si="2"/>
        <v>1.25</v>
      </c>
      <c r="H27">
        <f t="shared" si="0"/>
        <v>40.478361281253143</v>
      </c>
    </row>
    <row r="28" spans="2:8" x14ac:dyDescent="0.3">
      <c r="B28" s="7"/>
      <c r="C28" s="1">
        <v>24</v>
      </c>
      <c r="D28" s="1">
        <v>660.4</v>
      </c>
      <c r="E28" s="1">
        <v>18</v>
      </c>
      <c r="F28">
        <f t="shared" si="1"/>
        <v>10.199999999999932</v>
      </c>
      <c r="G28">
        <f t="shared" si="2"/>
        <v>1.1999999999999318</v>
      </c>
      <c r="H28">
        <f t="shared" si="0"/>
        <v>41.113364795662214</v>
      </c>
    </row>
    <row r="29" spans="2:8" x14ac:dyDescent="0.3">
      <c r="B29" s="7"/>
      <c r="C29" s="1">
        <v>25</v>
      </c>
      <c r="D29" s="1">
        <v>671.1</v>
      </c>
      <c r="E29" s="1">
        <v>18.3</v>
      </c>
      <c r="F29">
        <f t="shared" si="1"/>
        <v>10.700000000000045</v>
      </c>
      <c r="G29">
        <f t="shared" si="2"/>
        <v>1.5500000000000682</v>
      </c>
      <c r="H29">
        <f t="shared" si="0"/>
        <v>41.779495933326643</v>
      </c>
    </row>
    <row r="30" spans="2:8" x14ac:dyDescent="0.3">
      <c r="B30" s="7"/>
      <c r="C30" s="1">
        <v>26</v>
      </c>
      <c r="D30" s="1">
        <v>679.3</v>
      </c>
      <c r="E30" s="1">
        <v>13.1</v>
      </c>
      <c r="F30">
        <f t="shared" si="1"/>
        <v>8.1999999999999318</v>
      </c>
      <c r="G30">
        <f t="shared" si="2"/>
        <v>1.6499999999999773</v>
      </c>
      <c r="H30">
        <f t="shared" si="0"/>
        <v>42.289988954714325</v>
      </c>
    </row>
    <row r="31" spans="2:8" x14ac:dyDescent="0.3">
      <c r="B31" s="7"/>
      <c r="C31" s="1">
        <v>27</v>
      </c>
      <c r="D31" s="1">
        <v>685</v>
      </c>
      <c r="E31" s="1">
        <v>13.2</v>
      </c>
      <c r="F31" s="4">
        <f t="shared" si="1"/>
        <v>5.7000000000000455</v>
      </c>
      <c r="G31">
        <f t="shared" si="2"/>
        <v>-0.89999999999997726</v>
      </c>
      <c r="H31">
        <f t="shared" si="0"/>
        <v>42.644843859825286</v>
      </c>
    </row>
    <row r="32" spans="2:8" x14ac:dyDescent="0.3">
      <c r="B32" s="7"/>
      <c r="C32" s="1">
        <v>28</v>
      </c>
      <c r="D32" s="1">
        <v>690.7</v>
      </c>
      <c r="E32" s="1">
        <v>13.3</v>
      </c>
      <c r="F32" s="4">
        <f t="shared" si="1"/>
        <v>5.7000000000000455</v>
      </c>
      <c r="G32">
        <f t="shared" si="2"/>
        <v>-0.94999999999993179</v>
      </c>
      <c r="H32">
        <f t="shared" si="0"/>
        <v>42.999698764936248</v>
      </c>
    </row>
    <row r="33" spans="2:8" x14ac:dyDescent="0.3">
      <c r="B33" s="7"/>
      <c r="C33" s="1">
        <v>29</v>
      </c>
      <c r="D33" s="1">
        <v>696.6</v>
      </c>
      <c r="E33" s="1">
        <v>13.5</v>
      </c>
      <c r="F33" s="4">
        <f t="shared" si="1"/>
        <v>5.8999999999999773</v>
      </c>
      <c r="G33">
        <f t="shared" si="2"/>
        <v>-0.85000000000002274</v>
      </c>
      <c r="H33">
        <f t="shared" si="0"/>
        <v>43.367004719349332</v>
      </c>
    </row>
    <row r="34" spans="2:8" x14ac:dyDescent="0.3">
      <c r="B34" s="7"/>
      <c r="C34" s="1">
        <v>30</v>
      </c>
      <c r="D34" s="2">
        <v>702.5</v>
      </c>
      <c r="E34" s="1">
        <v>13.5</v>
      </c>
      <c r="F34" s="4">
        <f t="shared" si="1"/>
        <v>5.8999999999999773</v>
      </c>
      <c r="G34">
        <f t="shared" si="2"/>
        <v>-0.85000000000002274</v>
      </c>
      <c r="H34">
        <f t="shared" si="0"/>
        <v>43.734310673762423</v>
      </c>
    </row>
    <row r="35" spans="2:8" x14ac:dyDescent="0.3">
      <c r="B35" s="1"/>
      <c r="C35" s="1">
        <v>31</v>
      </c>
      <c r="D35" s="1">
        <v>708.7</v>
      </c>
      <c r="E35" s="1">
        <v>13.6</v>
      </c>
      <c r="F35" s="4">
        <f t="shared" si="1"/>
        <v>6.2000000000000455</v>
      </c>
      <c r="G35">
        <f t="shared" si="2"/>
        <v>-0.59999999999990905</v>
      </c>
      <c r="H35">
        <f t="shared" si="0"/>
        <v>44.120293202128735</v>
      </c>
    </row>
    <row r="36" spans="2:8" x14ac:dyDescent="0.3">
      <c r="B36" s="1"/>
      <c r="C36" s="1">
        <v>32</v>
      </c>
      <c r="D36" s="1">
        <v>714.8</v>
      </c>
      <c r="E36" s="1">
        <v>13.8</v>
      </c>
      <c r="F36" s="4">
        <f t="shared" si="1"/>
        <v>6.0999999999999091</v>
      </c>
      <c r="G36">
        <f t="shared" si="2"/>
        <v>-0.80000000000006821</v>
      </c>
      <c r="H36">
        <f t="shared" si="0"/>
        <v>44.500050205843955</v>
      </c>
    </row>
    <row r="37" spans="2:8" x14ac:dyDescent="0.3">
      <c r="B37" s="1"/>
      <c r="C37" s="1">
        <v>33</v>
      </c>
      <c r="D37" s="1">
        <v>721.1</v>
      </c>
      <c r="E37" s="1">
        <v>13.9</v>
      </c>
      <c r="F37" s="4">
        <f t="shared" si="1"/>
        <v>6.3000000000000682</v>
      </c>
      <c r="G37">
        <f t="shared" si="2"/>
        <v>-0.64999999999997726</v>
      </c>
      <c r="H37">
        <f t="shared" si="0"/>
        <v>44.892258258861332</v>
      </c>
    </row>
    <row r="38" spans="2:8" x14ac:dyDescent="0.3">
      <c r="B38" s="1"/>
      <c r="C38" s="1">
        <v>34</v>
      </c>
      <c r="D38" s="1">
        <v>727.6</v>
      </c>
      <c r="E38" s="1">
        <v>14</v>
      </c>
      <c r="F38" s="4">
        <f t="shared" si="1"/>
        <v>6.5</v>
      </c>
      <c r="G38">
        <f t="shared" si="2"/>
        <v>-0.5</v>
      </c>
      <c r="H38">
        <f t="shared" si="0"/>
        <v>45.296917361180846</v>
      </c>
    </row>
    <row r="39" spans="2:8" x14ac:dyDescent="0.3">
      <c r="B39" s="1"/>
      <c r="C39" s="1">
        <v>35</v>
      </c>
      <c r="D39" s="1">
        <v>734.1</v>
      </c>
      <c r="E39" s="1">
        <v>14.1</v>
      </c>
      <c r="F39" s="4">
        <f t="shared" si="1"/>
        <v>6.5</v>
      </c>
      <c r="G39">
        <f t="shared" si="2"/>
        <v>-0.54999999999995453</v>
      </c>
      <c r="H39">
        <f t="shared" si="0"/>
        <v>45.701576463500352</v>
      </c>
    </row>
    <row r="40" spans="2:8" x14ac:dyDescent="0.3">
      <c r="B40" s="1"/>
      <c r="C40" s="1">
        <v>36</v>
      </c>
      <c r="D40" s="1">
        <v>740.9</v>
      </c>
      <c r="E40" s="1">
        <v>14.2</v>
      </c>
      <c r="F40" s="4">
        <f t="shared" si="1"/>
        <v>6.7999999999999545</v>
      </c>
      <c r="G40">
        <f t="shared" si="2"/>
        <v>-0.30000000000006821</v>
      </c>
      <c r="H40">
        <f t="shared" si="0"/>
        <v>46.124912139773066</v>
      </c>
    </row>
    <row r="41" spans="2:8" x14ac:dyDescent="0.3">
      <c r="B41" s="1"/>
      <c r="C41" s="1">
        <v>37</v>
      </c>
      <c r="D41" s="6">
        <v>747.6</v>
      </c>
      <c r="E41" s="1">
        <v>14.3</v>
      </c>
      <c r="F41" s="4">
        <f t="shared" si="1"/>
        <v>6.7000000000000455</v>
      </c>
      <c r="G41">
        <f t="shared" si="2"/>
        <v>-0.44999999999993179</v>
      </c>
      <c r="H41">
        <f t="shared" si="0"/>
        <v>46.542022291394716</v>
      </c>
    </row>
    <row r="42" spans="2:8" x14ac:dyDescent="0.3">
      <c r="B42" s="1"/>
      <c r="C42" s="1">
        <v>38</v>
      </c>
      <c r="D42" s="1">
        <v>754.6</v>
      </c>
      <c r="E42" s="1">
        <v>14.5</v>
      </c>
      <c r="F42" s="4">
        <f t="shared" si="1"/>
        <v>7</v>
      </c>
      <c r="G42">
        <f t="shared" si="2"/>
        <v>-0.25</v>
      </c>
      <c r="H42">
        <f t="shared" si="0"/>
        <v>46.97780901696958</v>
      </c>
    </row>
    <row r="43" spans="2:8" x14ac:dyDescent="0.3">
      <c r="B43" s="1"/>
      <c r="C43" s="1">
        <v>39</v>
      </c>
      <c r="D43" s="1">
        <v>761.6</v>
      </c>
      <c r="E43" s="1">
        <v>14.7</v>
      </c>
      <c r="F43" s="4">
        <f t="shared" si="1"/>
        <v>7</v>
      </c>
      <c r="G43">
        <f t="shared" si="2"/>
        <v>-0.35000000000002274</v>
      </c>
      <c r="H43">
        <f t="shared" si="0"/>
        <v>47.41359574254443</v>
      </c>
    </row>
    <row r="44" spans="2:8" x14ac:dyDescent="0.3">
      <c r="B44" s="1"/>
      <c r="C44" s="1">
        <v>40</v>
      </c>
      <c r="D44" s="1">
        <v>768.9</v>
      </c>
      <c r="E44" s="1">
        <v>14.7</v>
      </c>
      <c r="F44" s="4">
        <f t="shared" si="1"/>
        <v>7.2999999999999545</v>
      </c>
      <c r="G44">
        <f t="shared" si="2"/>
        <v>-5.0000000000068212E-2</v>
      </c>
      <c r="H44">
        <f t="shared" si="0"/>
        <v>47.868059042072495</v>
      </c>
    </row>
    <row r="45" spans="2:8" x14ac:dyDescent="0.3">
      <c r="B45" s="1"/>
      <c r="C45" s="1">
        <v>41</v>
      </c>
      <c r="D45" s="1">
        <v>776.2</v>
      </c>
      <c r="E45" s="1">
        <v>14.9</v>
      </c>
      <c r="F45" s="4">
        <f t="shared" si="1"/>
        <v>7.3000000000000682</v>
      </c>
      <c r="G45">
        <f t="shared" si="2"/>
        <v>-0.14999999999997726</v>
      </c>
      <c r="H45">
        <f t="shared" si="0"/>
        <v>48.322522341600568</v>
      </c>
    </row>
    <row r="46" spans="2:8" x14ac:dyDescent="0.3">
      <c r="B46" s="1"/>
      <c r="C46" s="1">
        <v>42</v>
      </c>
      <c r="D46" s="1">
        <v>783.6</v>
      </c>
      <c r="E46" s="1">
        <v>15.1</v>
      </c>
      <c r="F46" s="4">
        <f t="shared" si="1"/>
        <v>7.3999999999999773</v>
      </c>
      <c r="G46">
        <f t="shared" si="2"/>
        <v>-0.14999999999997726</v>
      </c>
      <c r="H46">
        <f t="shared" si="0"/>
        <v>48.783211165779697</v>
      </c>
    </row>
    <row r="47" spans="2:8" x14ac:dyDescent="0.3">
      <c r="B47" s="1"/>
      <c r="C47" s="1">
        <v>43</v>
      </c>
      <c r="D47" s="1">
        <v>791.3</v>
      </c>
      <c r="E47" s="1">
        <v>15.1</v>
      </c>
      <c r="F47" s="4">
        <f t="shared" si="1"/>
        <v>7.6999999999999318</v>
      </c>
      <c r="G47">
        <f t="shared" si="2"/>
        <v>0.14999999999997726</v>
      </c>
      <c r="H47">
        <f t="shared" si="0"/>
        <v>49.262576563912035</v>
      </c>
    </row>
    <row r="48" spans="2:8" x14ac:dyDescent="0.3">
      <c r="B48" s="1"/>
      <c r="C48" s="1">
        <v>44</v>
      </c>
      <c r="D48" s="2">
        <v>799</v>
      </c>
      <c r="E48" s="1">
        <v>15.3</v>
      </c>
      <c r="F48" s="4">
        <f t="shared" si="1"/>
        <v>7.7000000000000455</v>
      </c>
      <c r="G48">
        <f t="shared" si="2"/>
        <v>5.0000000000068212E-2</v>
      </c>
      <c r="H48">
        <f t="shared" si="0"/>
        <v>49.741941962044379</v>
      </c>
    </row>
    <row r="49" spans="2:8" x14ac:dyDescent="0.3">
      <c r="B49" s="1"/>
      <c r="C49" s="1">
        <v>45</v>
      </c>
      <c r="D49" s="1">
        <v>806.9</v>
      </c>
      <c r="E49" s="1">
        <v>15.5</v>
      </c>
      <c r="F49" s="4">
        <f t="shared" si="1"/>
        <v>7.8999999999999773</v>
      </c>
      <c r="G49">
        <f t="shared" si="2"/>
        <v>0.14999999999997726</v>
      </c>
      <c r="H49">
        <f t="shared" si="0"/>
        <v>50.233758409478867</v>
      </c>
    </row>
    <row r="50" spans="2:8" x14ac:dyDescent="0.3">
      <c r="B50" s="1"/>
      <c r="C50" s="1">
        <v>46</v>
      </c>
      <c r="D50" s="1">
        <v>827.4</v>
      </c>
      <c r="E50" s="2">
        <v>24.2</v>
      </c>
      <c r="F50" s="3">
        <f t="shared" si="1"/>
        <v>20.5</v>
      </c>
      <c r="G50" s="3">
        <f t="shared" si="2"/>
        <v>8.3999999999999773</v>
      </c>
      <c r="H50">
        <f t="shared" si="0"/>
        <v>51.509990962948088</v>
      </c>
    </row>
    <row r="51" spans="2:8" x14ac:dyDescent="0.3">
      <c r="B51" s="1"/>
      <c r="C51" s="1">
        <v>47</v>
      </c>
      <c r="D51" s="1">
        <v>840</v>
      </c>
      <c r="E51" s="1">
        <v>16.2</v>
      </c>
      <c r="F51" s="5">
        <f t="shared" si="1"/>
        <v>12.600000000000023</v>
      </c>
      <c r="G51" s="3">
        <f t="shared" si="2"/>
        <v>4.5</v>
      </c>
      <c r="H51">
        <f t="shared" si="0"/>
        <v>52.294407068982828</v>
      </c>
    </row>
    <row r="52" spans="2:8" x14ac:dyDescent="0.3">
      <c r="B52" s="1"/>
      <c r="C52" s="1">
        <v>48</v>
      </c>
      <c r="D52" s="6">
        <v>848.7</v>
      </c>
      <c r="E52" s="1">
        <v>16.2</v>
      </c>
      <c r="F52">
        <f t="shared" si="1"/>
        <v>8.7000000000000455</v>
      </c>
      <c r="G52">
        <f t="shared" si="2"/>
        <v>0.60000000000002274</v>
      </c>
      <c r="H52">
        <f t="shared" si="0"/>
        <v>52.836027713625874</v>
      </c>
    </row>
    <row r="53" spans="2:8" x14ac:dyDescent="0.3">
      <c r="B53" s="1"/>
      <c r="C53" s="1">
        <v>49</v>
      </c>
      <c r="D53" s="1">
        <v>857.5</v>
      </c>
      <c r="E53" s="1">
        <v>16.399999999999999</v>
      </c>
      <c r="F53">
        <f t="shared" si="1"/>
        <v>8.7999999999999545</v>
      </c>
      <c r="G53">
        <f t="shared" si="2"/>
        <v>0.59999999999990905</v>
      </c>
      <c r="H53">
        <f t="shared" si="0"/>
        <v>53.383873882919971</v>
      </c>
    </row>
    <row r="54" spans="2:8" x14ac:dyDescent="0.3">
      <c r="B54" s="1"/>
      <c r="C54" s="1">
        <v>50</v>
      </c>
      <c r="D54" s="1">
        <v>866.4</v>
      </c>
      <c r="E54" s="1">
        <v>16.5</v>
      </c>
      <c r="F54">
        <f t="shared" si="1"/>
        <v>8.8999999999999773</v>
      </c>
      <c r="G54">
        <f t="shared" si="2"/>
        <v>0.64999999999997726</v>
      </c>
      <c r="H54">
        <f t="shared" si="0"/>
        <v>53.937945576865147</v>
      </c>
    </row>
    <row r="55" spans="2:8" x14ac:dyDescent="0.3">
      <c r="B55" s="1"/>
      <c r="C55" s="1">
        <v>51</v>
      </c>
      <c r="D55" s="1">
        <v>875.5</v>
      </c>
      <c r="E55" s="1">
        <v>16.600000000000001</v>
      </c>
      <c r="F55">
        <f t="shared" si="1"/>
        <v>9.1000000000000227</v>
      </c>
      <c r="G55">
        <f t="shared" si="2"/>
        <v>0.80000000000006821</v>
      </c>
      <c r="H55">
        <f t="shared" si="0"/>
        <v>54.504468320112458</v>
      </c>
    </row>
    <row r="56" spans="2:8" x14ac:dyDescent="0.3">
      <c r="B56" s="1"/>
      <c r="C56" s="1">
        <v>52</v>
      </c>
      <c r="D56" s="1">
        <v>884.8</v>
      </c>
      <c r="E56" s="1">
        <v>16.899999999999999</v>
      </c>
      <c r="F56">
        <f t="shared" si="1"/>
        <v>9.2999999999999545</v>
      </c>
      <c r="G56">
        <f t="shared" si="2"/>
        <v>0.84999999999990905</v>
      </c>
      <c r="H56">
        <f t="shared" si="0"/>
        <v>55.083442112661913</v>
      </c>
    </row>
    <row r="57" spans="2:8" x14ac:dyDescent="0.3">
      <c r="B57" s="1"/>
      <c r="C57" s="1">
        <v>53</v>
      </c>
      <c r="D57" s="1">
        <v>894.2</v>
      </c>
      <c r="E57" s="1">
        <v>17</v>
      </c>
      <c r="F57">
        <f t="shared" si="1"/>
        <v>9.4000000000000909</v>
      </c>
      <c r="G57">
        <f t="shared" si="2"/>
        <v>0.90000000000009095</v>
      </c>
      <c r="H57">
        <f t="shared" si="0"/>
        <v>55.66864142986244</v>
      </c>
    </row>
    <row r="58" spans="2:8" x14ac:dyDescent="0.3">
      <c r="B58" s="1"/>
      <c r="C58" s="1">
        <v>54</v>
      </c>
      <c r="D58" s="2">
        <v>903.7</v>
      </c>
      <c r="E58" s="1">
        <v>17.2</v>
      </c>
      <c r="F58">
        <f t="shared" si="1"/>
        <v>9.5</v>
      </c>
      <c r="G58">
        <f t="shared" si="2"/>
        <v>0.89999999999997726</v>
      </c>
      <c r="H58">
        <f t="shared" si="0"/>
        <v>56.260066271714031</v>
      </c>
    </row>
    <row r="59" spans="2:8" x14ac:dyDescent="0.3">
      <c r="B59" s="1"/>
      <c r="C59" s="1">
        <v>55</v>
      </c>
      <c r="D59" s="1">
        <v>913.4</v>
      </c>
      <c r="E59" s="1">
        <v>17.2</v>
      </c>
      <c r="F59">
        <f t="shared" si="1"/>
        <v>9.6999999999999318</v>
      </c>
      <c r="G59">
        <f t="shared" si="2"/>
        <v>1.0999999999999091</v>
      </c>
      <c r="H59">
        <f t="shared" si="0"/>
        <v>56.863942162867758</v>
      </c>
    </row>
    <row r="60" spans="2:8" x14ac:dyDescent="0.3">
      <c r="B60" s="1"/>
      <c r="C60" s="1">
        <v>56</v>
      </c>
      <c r="D60" s="1">
        <v>923.3</v>
      </c>
      <c r="E60" s="1">
        <v>17.3</v>
      </c>
      <c r="F60">
        <f t="shared" si="1"/>
        <v>9.8999999999999773</v>
      </c>
      <c r="G60">
        <f t="shared" si="2"/>
        <v>1.25</v>
      </c>
      <c r="H60">
        <f t="shared" si="0"/>
        <v>57.480269103323621</v>
      </c>
    </row>
    <row r="61" spans="2:8" x14ac:dyDescent="0.3">
      <c r="B61" s="1"/>
      <c r="C61" s="1">
        <v>57</v>
      </c>
      <c r="D61" s="1">
        <v>938.3</v>
      </c>
      <c r="E61" s="2">
        <v>27.9</v>
      </c>
      <c r="F61" s="5">
        <f t="shared" si="1"/>
        <v>15</v>
      </c>
      <c r="G61">
        <f t="shared" si="2"/>
        <v>1.0499999999999545</v>
      </c>
      <c r="H61">
        <f t="shared" si="0"/>
        <v>58.414097800984031</v>
      </c>
    </row>
    <row r="62" spans="2:8" x14ac:dyDescent="0.3">
      <c r="B62" s="1"/>
      <c r="C62" s="1">
        <v>58</v>
      </c>
      <c r="D62" s="6">
        <v>953.6</v>
      </c>
      <c r="E62" s="1">
        <v>17.7</v>
      </c>
      <c r="F62" s="5">
        <f t="shared" si="1"/>
        <v>15.300000000000068</v>
      </c>
      <c r="G62" s="3">
        <f t="shared" si="2"/>
        <v>6.4500000000000455</v>
      </c>
      <c r="H62">
        <f t="shared" si="0"/>
        <v>59.366603072597655</v>
      </c>
    </row>
    <row r="63" spans="2:8" x14ac:dyDescent="0.3">
      <c r="B63" s="1"/>
      <c r="C63" s="1">
        <v>59</v>
      </c>
      <c r="D63" s="1">
        <v>963.9</v>
      </c>
      <c r="E63" s="1">
        <v>17.899999999999999</v>
      </c>
      <c r="F63">
        <f t="shared" si="1"/>
        <v>10.299999999999955</v>
      </c>
      <c r="G63">
        <f t="shared" si="2"/>
        <v>1.3499999999999091</v>
      </c>
      <c r="H63">
        <f t="shared" si="0"/>
        <v>60.007832111657798</v>
      </c>
    </row>
    <row r="64" spans="2:8" x14ac:dyDescent="0.3">
      <c r="B64" s="1"/>
      <c r="C64" s="1">
        <v>60</v>
      </c>
      <c r="D64" s="1">
        <v>974.5</v>
      </c>
      <c r="E64" s="1">
        <v>18.100000000000001</v>
      </c>
      <c r="F64">
        <f t="shared" si="1"/>
        <v>10.600000000000023</v>
      </c>
      <c r="G64">
        <f t="shared" si="2"/>
        <v>1.5500000000000682</v>
      </c>
      <c r="H64">
        <f t="shared" si="0"/>
        <v>60.667737724671156</v>
      </c>
    </row>
    <row r="65" spans="2:8" x14ac:dyDescent="0.3">
      <c r="B65" s="1"/>
      <c r="C65" s="1">
        <v>61</v>
      </c>
      <c r="D65" s="1">
        <v>985.2</v>
      </c>
      <c r="E65" s="1">
        <v>18.100000000000001</v>
      </c>
      <c r="F65">
        <f t="shared" si="1"/>
        <v>10.700000000000045</v>
      </c>
      <c r="G65">
        <f t="shared" si="2"/>
        <v>1.6500000000000909</v>
      </c>
      <c r="H65">
        <f t="shared" si="0"/>
        <v>61.333868862335585</v>
      </c>
    </row>
    <row r="66" spans="2:8" x14ac:dyDescent="0.3">
      <c r="B66" s="1"/>
      <c r="C66" s="1">
        <v>62</v>
      </c>
      <c r="D66" s="2">
        <v>995.9</v>
      </c>
      <c r="E66" s="1">
        <v>18.5</v>
      </c>
      <c r="F66">
        <f t="shared" si="1"/>
        <v>10.699999999999932</v>
      </c>
      <c r="G66">
        <f t="shared" si="2"/>
        <v>1.4499999999999318</v>
      </c>
      <c r="H66">
        <f t="shared" si="0"/>
        <v>62</v>
      </c>
    </row>
    <row r="67" spans="2:8" x14ac:dyDescent="0.3">
      <c r="E67">
        <f>AVERAGE(E5:E66)</f>
        <v>16.662903225806453</v>
      </c>
    </row>
    <row r="68" spans="2:8" x14ac:dyDescent="0.3">
      <c r="G68" t="s">
        <v>2</v>
      </c>
    </row>
    <row r="69" spans="2:8" x14ac:dyDescent="0.3">
      <c r="G69" t="s">
        <v>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2020-02-24T22:01:15Z</dcterms:modified>
</cp:coreProperties>
</file>